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295" windowHeight="8535" activeTab="0"/>
  </bookViews>
  <sheets>
    <sheet name="obnova památek 2018" sheetId="1" r:id="rId1"/>
    <sheet name="Arit. průměr" sheetId="2" state="hidden" r:id="rId2"/>
  </sheets>
  <definedNames>
    <definedName name="_xlnm.Print_Area" localSheetId="0">'obnova památek 2018'!$A$1:$I$21</definedName>
  </definedNames>
  <calcPr fullCalcOnLoad="1"/>
</workbook>
</file>

<file path=xl/sharedStrings.xml><?xml version="1.0" encoding="utf-8"?>
<sst xmlns="http://schemas.openxmlformats.org/spreadsheetml/2006/main" count="72" uniqueCount="59">
  <si>
    <t>č.</t>
  </si>
  <si>
    <t>Žadatel</t>
  </si>
  <si>
    <t>Adresa</t>
  </si>
  <si>
    <t>1.</t>
  </si>
  <si>
    <t>2.</t>
  </si>
  <si>
    <t>celkem</t>
  </si>
  <si>
    <t>žadatele</t>
  </si>
  <si>
    <t>Název projektu</t>
  </si>
  <si>
    <t>Hodnocení žádosti</t>
  </si>
  <si>
    <t xml:space="preserve">Účelově určeno na </t>
  </si>
  <si>
    <t>Aritmetický průměr</t>
  </si>
  <si>
    <t>součet</t>
  </si>
  <si>
    <t>průměr</t>
  </si>
  <si>
    <t>Ulrychová</t>
  </si>
  <si>
    <t>Součet dle kritérií</t>
  </si>
  <si>
    <t>Havlinová</t>
  </si>
  <si>
    <t>Mrštík</t>
  </si>
  <si>
    <t>Novotný</t>
  </si>
  <si>
    <t>Šorm</t>
  </si>
  <si>
    <t>Vávrová</t>
  </si>
  <si>
    <t>Římskokatolická farnost u kostela sv. Václava</t>
  </si>
  <si>
    <t>Havarijní oprava klempířských prvků atd.. - pokračování</t>
  </si>
  <si>
    <t>Na Zlíchově 221/8, 150 00 Praha 5</t>
  </si>
  <si>
    <t>Nám 14.října 642/17, 150 00 Praha 5</t>
  </si>
  <si>
    <t>oprava kostela</t>
  </si>
  <si>
    <t>č. smlouvy</t>
  </si>
  <si>
    <t>celkem přiděleno:</t>
  </si>
  <si>
    <t>přiděleno</t>
  </si>
  <si>
    <t>vyúčtování dodáno dne:</t>
  </si>
  <si>
    <t>Podpora zachování a obnova nemovitých kulturních památek 2018</t>
  </si>
  <si>
    <t>možno přidělit 800.000 Kč</t>
  </si>
  <si>
    <t>SVJ Na Václavce 1799/15</t>
  </si>
  <si>
    <t>Na Václavce 1799/15</t>
  </si>
  <si>
    <t>Obnova střešní krytiny</t>
  </si>
  <si>
    <t>oprava střechy</t>
  </si>
  <si>
    <t>Římskokatolická farnost u kostela sv. Filipa a Jakuba Zlíchov k.ú. Hlubočepy</t>
  </si>
  <si>
    <t>odstranění grafiti z fasád kostela a přístavku kostela</t>
  </si>
  <si>
    <t>oprava fasády</t>
  </si>
  <si>
    <t>3.</t>
  </si>
  <si>
    <t>4.</t>
  </si>
  <si>
    <t>David Cysař</t>
  </si>
  <si>
    <t>Šimáčkova 1370/8 170 00 Praha 7</t>
  </si>
  <si>
    <t>organizace</t>
  </si>
  <si>
    <t>SVJ, PO</t>
  </si>
  <si>
    <t>církev, PO</t>
  </si>
  <si>
    <t>FO</t>
  </si>
  <si>
    <t>repase oken</t>
  </si>
  <si>
    <t>oprava  Winternitzovy vily</t>
  </si>
  <si>
    <t>5.</t>
  </si>
  <si>
    <t>Arbesovo náměstí 782/13, 150 00 Praha 5</t>
  </si>
  <si>
    <t>oprava domu</t>
  </si>
  <si>
    <t>restaurování balkónových dveří</t>
  </si>
  <si>
    <t>SVJ Smíchov čp. 782</t>
  </si>
  <si>
    <t>SVJ pro dům Jindřicha Plachty 1014/23</t>
  </si>
  <si>
    <t>Jindřicha Plachty 1014/23</t>
  </si>
  <si>
    <t>restaurování vchodových dveří do domu</t>
  </si>
  <si>
    <t>6.</t>
  </si>
  <si>
    <t>Celkový rozpočet projektu</t>
  </si>
  <si>
    <t>požadovaná částka od MČ Praha 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</si>
</sst>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rgb="FFFFFF00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3" fontId="10" fillId="0" borderId="0" xfId="0" applyNumberFormat="1" applyFont="1" applyAlignment="1">
      <alignment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 vertical="top" textRotation="90" wrapText="1"/>
    </xf>
    <xf numFmtId="49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3" fontId="0" fillId="0" borderId="13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34" borderId="1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35" borderId="12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3" fontId="11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3" fontId="3" fillId="34" borderId="16" xfId="0" applyNumberFormat="1" applyFont="1" applyFill="1" applyBorder="1" applyAlignment="1" applyProtection="1">
      <alignment horizont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11" fillId="36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3" fontId="2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1" fillId="36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3" fontId="6" fillId="0" borderId="20" xfId="0" applyNumberFormat="1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 wrapText="1"/>
    </xf>
    <xf numFmtId="3" fontId="3" fillId="34" borderId="12" xfId="0" applyNumberFormat="1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3" fillId="34" borderId="23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3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2" fillId="33" borderId="25" xfId="0" applyFont="1" applyFill="1" applyBorder="1" applyAlignment="1">
      <alignment horizontal="center" vertical="center" textRotation="90" wrapText="1"/>
    </xf>
    <xf numFmtId="0" fontId="2" fillId="33" borderId="26" xfId="0" applyFont="1" applyFill="1" applyBorder="1" applyAlignment="1">
      <alignment horizontal="center" vertical="center" textRotation="90" wrapText="1"/>
    </xf>
    <xf numFmtId="0" fontId="9" fillId="34" borderId="27" xfId="0" applyFont="1" applyFill="1" applyBorder="1" applyAlignment="1">
      <alignment horizontal="center" wrapText="1"/>
    </xf>
    <xf numFmtId="0" fontId="9" fillId="34" borderId="28" xfId="0" applyFont="1" applyFill="1" applyBorder="1" applyAlignment="1">
      <alignment horizontal="center" wrapText="1"/>
    </xf>
    <xf numFmtId="0" fontId="9" fillId="34" borderId="1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33" borderId="29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2" fillId="33" borderId="3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textRotation="90" wrapText="1"/>
    </xf>
    <xf numFmtId="0" fontId="14" fillId="33" borderId="10" xfId="0" applyFont="1" applyFill="1" applyBorder="1" applyAlignment="1">
      <alignment horizontal="center" vertical="center" textRotation="90" wrapText="1"/>
    </xf>
    <xf numFmtId="0" fontId="14" fillId="33" borderId="11" xfId="0" applyFont="1" applyFill="1" applyBorder="1" applyAlignment="1">
      <alignment horizontal="center" vertical="center" textRotation="90" wrapText="1"/>
    </xf>
    <xf numFmtId="0" fontId="2" fillId="33" borderId="31" xfId="0" applyFont="1" applyFill="1" applyBorder="1" applyAlignment="1">
      <alignment horizontal="center" vertical="center" textRotation="90" wrapText="1"/>
    </xf>
    <xf numFmtId="0" fontId="2" fillId="33" borderId="22" xfId="0" applyFont="1" applyFill="1" applyBorder="1" applyAlignment="1">
      <alignment horizontal="center" vertical="center" textRotation="90" wrapText="1"/>
    </xf>
    <xf numFmtId="0" fontId="2" fillId="33" borderId="32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textRotation="90" wrapText="1"/>
    </xf>
    <xf numFmtId="0" fontId="3" fillId="37" borderId="11" xfId="0" applyFont="1" applyFill="1" applyBorder="1" applyAlignment="1">
      <alignment horizontal="center" vertical="center" textRotation="90" wrapText="1"/>
    </xf>
    <xf numFmtId="0" fontId="14" fillId="33" borderId="10" xfId="0" applyFont="1" applyFill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56"/>
  <sheetViews>
    <sheetView tabSelected="1" zoomScalePageLayoutView="0" workbookViewId="0" topLeftCell="A10">
      <selection activeCell="O3" sqref="O3"/>
    </sheetView>
  </sheetViews>
  <sheetFormatPr defaultColWidth="9.140625" defaultRowHeight="12.75"/>
  <cols>
    <col min="1" max="1" width="5.00390625" style="0" customWidth="1"/>
    <col min="2" max="2" width="18.57421875" style="0" customWidth="1"/>
    <col min="3" max="3" width="16.28125" style="0" customWidth="1"/>
    <col min="4" max="4" width="19.00390625" style="0" customWidth="1"/>
    <col min="5" max="5" width="12.8515625" style="0" customWidth="1"/>
    <col min="6" max="6" width="11.00390625" style="0" hidden="1" customWidth="1"/>
    <col min="7" max="9" width="12.7109375" style="0" customWidth="1"/>
    <col min="10" max="10" width="14.140625" style="0" hidden="1" customWidth="1"/>
    <col min="11" max="11" width="12.140625" style="0" hidden="1" customWidth="1"/>
    <col min="12" max="12" width="14.28125" style="0" customWidth="1"/>
  </cols>
  <sheetData>
    <row r="1" spans="1:12" ht="38.25" customHeight="1" thickBot="1">
      <c r="A1" s="63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2" ht="42" customHeight="1">
      <c r="A2" s="85" t="s">
        <v>0</v>
      </c>
      <c r="B2" s="68" t="s">
        <v>1</v>
      </c>
      <c r="C2" s="13" t="s">
        <v>2</v>
      </c>
      <c r="D2" s="68" t="s">
        <v>7</v>
      </c>
      <c r="E2" s="68" t="s">
        <v>9</v>
      </c>
      <c r="F2" s="74" t="s">
        <v>8</v>
      </c>
      <c r="G2" s="89" t="s">
        <v>57</v>
      </c>
      <c r="H2" s="80" t="s">
        <v>58</v>
      </c>
      <c r="I2" s="87" t="s">
        <v>27</v>
      </c>
      <c r="J2" s="61" t="s">
        <v>25</v>
      </c>
      <c r="K2" s="71" t="s">
        <v>28</v>
      </c>
      <c r="L2" s="82" t="s">
        <v>42</v>
      </c>
    </row>
    <row r="3" spans="1:12" ht="15" customHeight="1">
      <c r="A3" s="86"/>
      <c r="B3" s="69"/>
      <c r="C3" s="14" t="s">
        <v>6</v>
      </c>
      <c r="D3" s="69"/>
      <c r="E3" s="76"/>
      <c r="F3" s="75"/>
      <c r="G3" s="90"/>
      <c r="H3" s="81"/>
      <c r="I3" s="88"/>
      <c r="J3" s="62"/>
      <c r="K3" s="72"/>
      <c r="L3" s="83"/>
    </row>
    <row r="4" spans="1:12" ht="14.25" customHeight="1">
      <c r="A4" s="86"/>
      <c r="B4" s="69"/>
      <c r="C4" s="15"/>
      <c r="D4" s="69"/>
      <c r="E4" s="76"/>
      <c r="F4" s="75"/>
      <c r="G4" s="90"/>
      <c r="H4" s="81"/>
      <c r="I4" s="88"/>
      <c r="J4" s="62"/>
      <c r="K4" s="72"/>
      <c r="L4" s="83"/>
    </row>
    <row r="5" spans="1:12" ht="33" customHeight="1">
      <c r="A5" s="86"/>
      <c r="B5" s="69"/>
      <c r="C5" s="15"/>
      <c r="D5" s="69"/>
      <c r="E5" s="76"/>
      <c r="F5" s="75"/>
      <c r="G5" s="90"/>
      <c r="H5" s="81"/>
      <c r="I5" s="88"/>
      <c r="J5" s="62"/>
      <c r="K5" s="73"/>
      <c r="L5" s="84"/>
    </row>
    <row r="6" spans="1:12" ht="47.25" customHeight="1">
      <c r="A6" s="50" t="s">
        <v>3</v>
      </c>
      <c r="B6" s="28" t="s">
        <v>20</v>
      </c>
      <c r="C6" s="28" t="s">
        <v>23</v>
      </c>
      <c r="D6" s="28" t="s">
        <v>21</v>
      </c>
      <c r="E6" s="28" t="s">
        <v>24</v>
      </c>
      <c r="F6" s="28"/>
      <c r="G6" s="40">
        <v>319866</v>
      </c>
      <c r="H6" s="40">
        <v>250000</v>
      </c>
      <c r="I6" s="49">
        <v>250000</v>
      </c>
      <c r="J6" s="41"/>
      <c r="K6" s="34"/>
      <c r="L6" s="51" t="s">
        <v>44</v>
      </c>
    </row>
    <row r="7" spans="1:12" ht="56.25" customHeight="1">
      <c r="A7" s="50" t="s">
        <v>4</v>
      </c>
      <c r="B7" s="28" t="s">
        <v>31</v>
      </c>
      <c r="C7" s="28" t="s">
        <v>32</v>
      </c>
      <c r="D7" s="28" t="s">
        <v>33</v>
      </c>
      <c r="E7" s="28" t="s">
        <v>34</v>
      </c>
      <c r="F7" s="28"/>
      <c r="G7" s="40">
        <v>1335000</v>
      </c>
      <c r="H7" s="40">
        <v>250000</v>
      </c>
      <c r="I7" s="49">
        <v>80000</v>
      </c>
      <c r="J7" s="41"/>
      <c r="K7" s="34"/>
      <c r="L7" s="51" t="s">
        <v>43</v>
      </c>
    </row>
    <row r="8" spans="1:12" ht="84.75" customHeight="1">
      <c r="A8" s="50" t="s">
        <v>38</v>
      </c>
      <c r="B8" s="28" t="s">
        <v>35</v>
      </c>
      <c r="C8" s="33" t="s">
        <v>22</v>
      </c>
      <c r="D8" s="28" t="s">
        <v>36</v>
      </c>
      <c r="E8" s="28" t="s">
        <v>37</v>
      </c>
      <c r="F8" s="28"/>
      <c r="G8" s="40">
        <v>108598</v>
      </c>
      <c r="H8" s="40">
        <v>100000</v>
      </c>
      <c r="I8" s="49">
        <v>100000</v>
      </c>
      <c r="J8" s="41"/>
      <c r="K8" s="34"/>
      <c r="L8" s="51" t="s">
        <v>44</v>
      </c>
    </row>
    <row r="9" spans="1:12" ht="72.75" customHeight="1">
      <c r="A9" s="50" t="s">
        <v>39</v>
      </c>
      <c r="B9" s="28" t="s">
        <v>40</v>
      </c>
      <c r="C9" s="33" t="s">
        <v>41</v>
      </c>
      <c r="D9" s="28" t="s">
        <v>47</v>
      </c>
      <c r="E9" s="28" t="s">
        <v>46</v>
      </c>
      <c r="F9" s="28"/>
      <c r="G9" s="40">
        <v>1278635</v>
      </c>
      <c r="H9" s="40">
        <v>250000</v>
      </c>
      <c r="I9" s="49">
        <v>250000</v>
      </c>
      <c r="J9" s="41"/>
      <c r="K9" s="34"/>
      <c r="L9" s="51" t="s">
        <v>45</v>
      </c>
    </row>
    <row r="10" spans="1:12" ht="72.75" customHeight="1">
      <c r="A10" s="50" t="s">
        <v>48</v>
      </c>
      <c r="B10" s="28" t="s">
        <v>52</v>
      </c>
      <c r="C10" s="33" t="s">
        <v>49</v>
      </c>
      <c r="D10" s="28" t="s">
        <v>50</v>
      </c>
      <c r="E10" s="28" t="s">
        <v>51</v>
      </c>
      <c r="F10" s="28"/>
      <c r="G10" s="40">
        <v>287431</v>
      </c>
      <c r="H10" s="40">
        <v>150000</v>
      </c>
      <c r="I10" s="49">
        <v>50000</v>
      </c>
      <c r="J10" s="41"/>
      <c r="K10" s="34"/>
      <c r="L10" s="52" t="s">
        <v>43</v>
      </c>
    </row>
    <row r="11" spans="1:12" ht="72.75" customHeight="1" thickBot="1">
      <c r="A11" s="50" t="s">
        <v>56</v>
      </c>
      <c r="B11" s="28" t="s">
        <v>53</v>
      </c>
      <c r="C11" s="33" t="s">
        <v>54</v>
      </c>
      <c r="D11" s="28" t="s">
        <v>50</v>
      </c>
      <c r="E11" s="28" t="s">
        <v>55</v>
      </c>
      <c r="F11" s="28"/>
      <c r="G11" s="40">
        <v>126453</v>
      </c>
      <c r="H11" s="40">
        <v>70000</v>
      </c>
      <c r="I11" s="49">
        <v>70000</v>
      </c>
      <c r="J11" s="41"/>
      <c r="K11" s="34"/>
      <c r="L11" s="52" t="s">
        <v>43</v>
      </c>
    </row>
    <row r="12" spans="1:12" ht="19.5" customHeight="1" thickBot="1">
      <c r="A12" s="36"/>
      <c r="B12" s="37"/>
      <c r="C12" s="37"/>
      <c r="D12" s="38"/>
      <c r="E12" s="39"/>
      <c r="F12" s="35" t="s">
        <v>5</v>
      </c>
      <c r="G12" s="48">
        <v>3445983</v>
      </c>
      <c r="H12" s="48">
        <v>1070000</v>
      </c>
      <c r="I12" s="53">
        <v>800000</v>
      </c>
      <c r="J12" s="54"/>
      <c r="K12" s="55"/>
      <c r="L12" s="56"/>
    </row>
    <row r="13" spans="1:10" ht="19.5" customHeight="1" thickBot="1">
      <c r="A13" s="42"/>
      <c r="B13" s="43"/>
      <c r="C13" s="44"/>
      <c r="D13" s="45"/>
      <c r="E13" s="7"/>
      <c r="F13" s="46"/>
      <c r="G13" s="47"/>
      <c r="I13" s="30"/>
      <c r="J13" s="6"/>
    </row>
    <row r="14" spans="1:8" ht="40.5" customHeight="1" thickBot="1">
      <c r="A14" s="2"/>
      <c r="B14" s="2"/>
      <c r="C14" s="77" t="s">
        <v>30</v>
      </c>
      <c r="D14" s="78"/>
      <c r="E14" s="3"/>
      <c r="F14" s="4"/>
      <c r="G14" s="31" t="s">
        <v>26</v>
      </c>
      <c r="H14" s="32">
        <v>800000</v>
      </c>
    </row>
    <row r="16" ht="6.75" customHeight="1"/>
    <row r="17" spans="1:9" ht="7.5" customHeight="1" hidden="1" thickBot="1">
      <c r="A17" s="5"/>
      <c r="E17" s="5"/>
      <c r="F17" s="5"/>
      <c r="G17" s="5"/>
      <c r="H17" s="5"/>
      <c r="I17" s="5"/>
    </row>
    <row r="18" spans="1:9" ht="45" customHeight="1">
      <c r="A18" s="66"/>
      <c r="E18" s="9"/>
      <c r="F18" s="57"/>
      <c r="G18" s="58"/>
      <c r="H18" s="29"/>
      <c r="I18" s="79"/>
    </row>
    <row r="19" spans="1:9" ht="12.75">
      <c r="A19" s="66"/>
      <c r="C19" s="1"/>
      <c r="E19" s="67"/>
      <c r="F19" s="10"/>
      <c r="G19" s="11"/>
      <c r="H19" s="11"/>
      <c r="I19" s="79"/>
    </row>
    <row r="20" spans="1:9" ht="12.75" customHeight="1">
      <c r="A20" s="66"/>
      <c r="C20" s="1"/>
      <c r="E20" s="67"/>
      <c r="F20" s="59"/>
      <c r="G20" s="59"/>
      <c r="H20" s="11"/>
      <c r="I20" s="79"/>
    </row>
    <row r="21" spans="1:14" ht="21.75" customHeight="1">
      <c r="A21" s="66"/>
      <c r="E21" s="67"/>
      <c r="F21" s="60"/>
      <c r="G21" s="70"/>
      <c r="H21" s="5"/>
      <c r="I21" s="79"/>
      <c r="N21" s="16"/>
    </row>
    <row r="23" spans="2:3" ht="12.75">
      <c r="B23" s="7"/>
      <c r="C23" s="7"/>
    </row>
    <row r="24" spans="2:3" ht="12.75">
      <c r="B24" s="7"/>
      <c r="C24" s="7"/>
    </row>
    <row r="25" spans="2:3" ht="12.75">
      <c r="B25" s="7"/>
      <c r="C25" s="7"/>
    </row>
    <row r="26" spans="2:3" ht="12.75">
      <c r="B26" s="7"/>
      <c r="C26" s="7"/>
    </row>
    <row r="27" spans="2:3" ht="12.75">
      <c r="B27" s="7"/>
      <c r="C27" s="7"/>
    </row>
    <row r="28" spans="2:3" ht="12.75">
      <c r="B28" s="7"/>
      <c r="C28" s="8"/>
    </row>
    <row r="29" spans="2:3" ht="12.75">
      <c r="B29" s="8"/>
      <c r="C29" s="8"/>
    </row>
    <row r="30" spans="2:5" ht="12.75">
      <c r="B30" s="7"/>
      <c r="C30" s="7"/>
      <c r="D30" s="7"/>
      <c r="E30" s="7"/>
    </row>
    <row r="31" spans="2:5" ht="12.75">
      <c r="B31" s="7"/>
      <c r="C31" s="7"/>
      <c r="D31" s="7"/>
      <c r="E31" s="7"/>
    </row>
    <row r="32" spans="2:5" ht="12.75">
      <c r="B32" s="7"/>
      <c r="C32" s="7"/>
      <c r="D32" s="7"/>
      <c r="E32" s="7"/>
    </row>
    <row r="33" spans="2:5" ht="12.75">
      <c r="B33" s="7"/>
      <c r="C33" s="7"/>
      <c r="D33" s="7"/>
      <c r="E33" s="7"/>
    </row>
    <row r="34" spans="2:5" ht="12.75">
      <c r="B34" s="7"/>
      <c r="C34" s="7"/>
      <c r="D34" s="7"/>
      <c r="E34" s="7"/>
    </row>
    <row r="35" spans="2:5" ht="12.75">
      <c r="B35" s="7"/>
      <c r="C35" s="7"/>
      <c r="D35" s="7"/>
      <c r="E35" s="8"/>
    </row>
    <row r="36" spans="2:5" ht="12.75">
      <c r="B36" s="7"/>
      <c r="C36" s="7"/>
      <c r="D36" s="8"/>
      <c r="E36" s="8"/>
    </row>
    <row r="37" spans="2:5" ht="12.75">
      <c r="B37" s="7"/>
      <c r="C37" s="8"/>
      <c r="D37" s="7"/>
      <c r="E37" s="7"/>
    </row>
    <row r="38" spans="2:5" ht="12.75">
      <c r="B38" s="8"/>
      <c r="C38" s="8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8"/>
      <c r="C41" s="8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8"/>
    </row>
    <row r="45" spans="2:5" ht="12.75">
      <c r="B45" s="7"/>
      <c r="C45" s="7"/>
      <c r="D45" s="8"/>
      <c r="E45" s="8"/>
    </row>
    <row r="46" spans="2:5" ht="12.75">
      <c r="B46" s="7"/>
      <c r="C46" s="7"/>
      <c r="D46" s="7"/>
      <c r="E46" s="7"/>
    </row>
    <row r="47" spans="2:5" ht="12.75">
      <c r="B47" s="8"/>
      <c r="C47" s="8"/>
      <c r="D47" s="7"/>
      <c r="E47" s="7"/>
    </row>
    <row r="48" spans="2:3" ht="12.75">
      <c r="B48" s="8"/>
      <c r="C48" s="8"/>
    </row>
    <row r="49" spans="2:3" ht="12.75">
      <c r="B49" s="7"/>
      <c r="C49" s="7"/>
    </row>
    <row r="50" spans="2:3" ht="12.75">
      <c r="B50" s="7"/>
      <c r="C50" s="7"/>
    </row>
    <row r="51" spans="2:3" ht="12.75">
      <c r="B51" s="7"/>
      <c r="C51" s="7"/>
    </row>
    <row r="52" spans="2:3" ht="12.75">
      <c r="B52" s="8"/>
      <c r="C52" s="8"/>
    </row>
    <row r="53" spans="2:3" ht="12.75">
      <c r="B53" s="8"/>
      <c r="C53" s="8"/>
    </row>
    <row r="54" spans="2:3" ht="12.75">
      <c r="B54" s="7"/>
      <c r="C54" s="7"/>
    </row>
    <row r="55" spans="2:3" ht="12.75">
      <c r="B55" s="7"/>
      <c r="C55" s="7"/>
    </row>
    <row r="56" spans="2:3" ht="12.75">
      <c r="B56" s="7"/>
      <c r="C56" s="7"/>
    </row>
  </sheetData>
  <sheetProtection/>
  <mergeCells count="20">
    <mergeCell ref="A2:A5"/>
    <mergeCell ref="I2:I5"/>
    <mergeCell ref="G2:G5"/>
    <mergeCell ref="B2:B5"/>
    <mergeCell ref="F2:F5"/>
    <mergeCell ref="E2:E5"/>
    <mergeCell ref="C14:D14"/>
    <mergeCell ref="I18:I21"/>
    <mergeCell ref="H2:H5"/>
    <mergeCell ref="L2:L5"/>
    <mergeCell ref="F18:G18"/>
    <mergeCell ref="F20:F21"/>
    <mergeCell ref="J2:J5"/>
    <mergeCell ref="A1:L1"/>
    <mergeCell ref="A18:A21"/>
    <mergeCell ref="E19:E21"/>
    <mergeCell ref="D2:D5"/>
    <mergeCell ref="G20:G21"/>
    <mergeCell ref="K2:K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15"/>
  <sheetViews>
    <sheetView zoomScalePageLayoutView="0" workbookViewId="0" topLeftCell="A1">
      <selection activeCell="U21" sqref="U21"/>
    </sheetView>
  </sheetViews>
  <sheetFormatPr defaultColWidth="9.140625" defaultRowHeight="12.75"/>
  <cols>
    <col min="11" max="11" width="9.140625" style="0" customWidth="1"/>
  </cols>
  <sheetData>
    <row r="2" spans="4:11" ht="12.75">
      <c r="D2" t="s">
        <v>10</v>
      </c>
      <c r="K2" s="18" t="s">
        <v>14</v>
      </c>
    </row>
    <row r="3" spans="2:3" ht="12.75">
      <c r="B3" t="s">
        <v>19</v>
      </c>
      <c r="C3" s="17">
        <f>U13</f>
        <v>0</v>
      </c>
    </row>
    <row r="4" spans="2:23" ht="12.75">
      <c r="B4" s="18" t="s">
        <v>15</v>
      </c>
      <c r="C4" s="17">
        <f>K13</f>
        <v>0</v>
      </c>
      <c r="K4" s="21">
        <v>0</v>
      </c>
      <c r="M4" s="21">
        <v>0</v>
      </c>
      <c r="O4" s="21">
        <v>0</v>
      </c>
      <c r="Q4" s="21">
        <v>0</v>
      </c>
      <c r="S4" s="21">
        <v>0</v>
      </c>
      <c r="U4" s="26">
        <v>0</v>
      </c>
      <c r="W4" s="23">
        <v>15</v>
      </c>
    </row>
    <row r="5" spans="2:23" ht="12.75">
      <c r="B5" s="18" t="s">
        <v>13</v>
      </c>
      <c r="C5" s="17">
        <f>M13</f>
        <v>0</v>
      </c>
      <c r="K5" s="21">
        <v>0</v>
      </c>
      <c r="M5" s="21">
        <v>0</v>
      </c>
      <c r="O5" s="21">
        <v>0</v>
      </c>
      <c r="Q5" s="21">
        <v>0</v>
      </c>
      <c r="S5" s="21">
        <v>0</v>
      </c>
      <c r="U5" s="26">
        <v>0</v>
      </c>
      <c r="W5" s="23">
        <v>15</v>
      </c>
    </row>
    <row r="6" spans="2:23" ht="12.75">
      <c r="B6" s="18" t="s">
        <v>16</v>
      </c>
      <c r="C6" s="17">
        <f>O13</f>
        <v>0</v>
      </c>
      <c r="K6" s="21">
        <v>0</v>
      </c>
      <c r="M6" s="21">
        <v>0</v>
      </c>
      <c r="O6" s="21">
        <v>0</v>
      </c>
      <c r="Q6" s="21">
        <v>0</v>
      </c>
      <c r="S6" s="21">
        <v>0</v>
      </c>
      <c r="U6" s="26">
        <v>0</v>
      </c>
      <c r="W6" s="23">
        <v>15</v>
      </c>
    </row>
    <row r="7" spans="2:23" ht="12.75">
      <c r="B7" s="22" t="s">
        <v>17</v>
      </c>
      <c r="C7" s="17">
        <f>Q13</f>
        <v>0</v>
      </c>
      <c r="K7" s="21">
        <v>0</v>
      </c>
      <c r="M7" s="21">
        <v>0</v>
      </c>
      <c r="O7" s="21">
        <v>0</v>
      </c>
      <c r="Q7" s="21">
        <v>0</v>
      </c>
      <c r="S7" s="21">
        <v>0</v>
      </c>
      <c r="U7" s="26">
        <v>0</v>
      </c>
      <c r="W7" s="23">
        <v>15</v>
      </c>
    </row>
    <row r="8" spans="2:23" ht="12.75">
      <c r="B8" s="22" t="s">
        <v>18</v>
      </c>
      <c r="C8" s="17">
        <f>S13</f>
        <v>0</v>
      </c>
      <c r="G8" s="18" t="s">
        <v>11</v>
      </c>
      <c r="H8">
        <f>C3+C4+C5+C6+C7+C8</f>
        <v>0</v>
      </c>
      <c r="K8" s="21">
        <v>0</v>
      </c>
      <c r="M8" s="21">
        <v>0</v>
      </c>
      <c r="O8" s="21">
        <v>0</v>
      </c>
      <c r="Q8" s="21">
        <v>0</v>
      </c>
      <c r="S8" s="21">
        <v>0</v>
      </c>
      <c r="U8" s="26">
        <v>0</v>
      </c>
      <c r="W8" s="23">
        <v>8</v>
      </c>
    </row>
    <row r="9" spans="2:23" ht="12.75">
      <c r="B9" s="12" t="s">
        <v>11</v>
      </c>
      <c r="C9" s="19">
        <f>SUM(C3:C8)</f>
        <v>0</v>
      </c>
      <c r="G9" s="18" t="s">
        <v>12</v>
      </c>
      <c r="H9" s="20">
        <f>H8/6</f>
        <v>0</v>
      </c>
      <c r="K9" s="21">
        <v>0</v>
      </c>
      <c r="M9" s="21">
        <v>0</v>
      </c>
      <c r="O9" s="21">
        <v>0</v>
      </c>
      <c r="Q9" s="21">
        <v>0</v>
      </c>
      <c r="S9" s="21">
        <v>0</v>
      </c>
      <c r="U9" s="26">
        <v>0</v>
      </c>
      <c r="W9" s="23">
        <v>8</v>
      </c>
    </row>
    <row r="10" spans="2:23" ht="12.75">
      <c r="B10" s="12" t="s">
        <v>12</v>
      </c>
      <c r="C10" s="20">
        <f>C9/6</f>
        <v>0</v>
      </c>
      <c r="K10" s="21">
        <v>0</v>
      </c>
      <c r="M10" s="21">
        <v>0</v>
      </c>
      <c r="O10" s="21">
        <v>0</v>
      </c>
      <c r="Q10" s="21">
        <v>0</v>
      </c>
      <c r="S10" s="21">
        <v>0</v>
      </c>
      <c r="U10" s="26">
        <v>0</v>
      </c>
      <c r="W10" s="23">
        <v>8</v>
      </c>
    </row>
    <row r="11" spans="11:23" ht="12.75">
      <c r="K11" s="21">
        <v>0</v>
      </c>
      <c r="M11" s="21">
        <v>0</v>
      </c>
      <c r="O11" s="21">
        <v>0</v>
      </c>
      <c r="Q11" s="21">
        <v>0</v>
      </c>
      <c r="S11" s="21">
        <v>0</v>
      </c>
      <c r="U11" s="26">
        <v>0</v>
      </c>
      <c r="W11" s="23">
        <v>8</v>
      </c>
    </row>
    <row r="12" spans="11:23" ht="12.75">
      <c r="K12" s="21">
        <v>0</v>
      </c>
      <c r="M12" s="21">
        <v>0</v>
      </c>
      <c r="O12" s="21">
        <v>0</v>
      </c>
      <c r="Q12" s="21">
        <v>0</v>
      </c>
      <c r="S12" s="21">
        <v>0</v>
      </c>
      <c r="U12" s="26">
        <v>0</v>
      </c>
      <c r="W12" s="23">
        <v>8</v>
      </c>
    </row>
    <row r="13" spans="10:23" ht="12.75">
      <c r="J13" s="12" t="s">
        <v>5</v>
      </c>
      <c r="K13" s="25">
        <f>SUM(K4:K12)</f>
        <v>0</v>
      </c>
      <c r="M13" s="25">
        <f>SUM(M4:M12)</f>
        <v>0</v>
      </c>
      <c r="O13" s="25">
        <f>SUM(O4:O12)</f>
        <v>0</v>
      </c>
      <c r="Q13" s="25">
        <f>SUM(Q4:Q12)</f>
        <v>0</v>
      </c>
      <c r="S13" s="25">
        <f>SUM(S4:S12)</f>
        <v>0</v>
      </c>
      <c r="U13" s="27">
        <f>SUM(U4:U12)</f>
        <v>0</v>
      </c>
      <c r="W13" s="24">
        <f>SUM(W4:W12)</f>
        <v>100</v>
      </c>
    </row>
    <row r="15" spans="11:21" ht="12.75">
      <c r="K15" s="18" t="s">
        <v>15</v>
      </c>
      <c r="M15" s="18" t="s">
        <v>13</v>
      </c>
      <c r="O15" s="18" t="s">
        <v>16</v>
      </c>
      <c r="Q15" s="18" t="s">
        <v>17</v>
      </c>
      <c r="S15" s="18" t="s">
        <v>18</v>
      </c>
      <c r="U15" t="s">
        <v>19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městské části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Nadri Šárka</cp:lastModifiedBy>
  <cp:lastPrinted>2018-03-08T08:27:58Z</cp:lastPrinted>
  <dcterms:created xsi:type="dcterms:W3CDTF">2005-02-09T10:28:17Z</dcterms:created>
  <dcterms:modified xsi:type="dcterms:W3CDTF">2018-03-13T08:46:53Z</dcterms:modified>
  <cp:category/>
  <cp:version/>
  <cp:contentType/>
  <cp:contentStatus/>
</cp:coreProperties>
</file>